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215"/>
  <workbookPr filterPrivacy="1"/>
  <mc:AlternateContent xmlns:mc="http://schemas.openxmlformats.org/markup-compatibility/2006">
    <mc:Choice Requires="x15">
      <x15ac:absPath xmlns:x15ac="http://schemas.microsoft.com/office/spreadsheetml/2010/11/ac" url="/Users/salvaalfonsovicent/Desktop/Desktop/VALLE DE ELDA/PLANIFICACIÓN EN EMERGENCIAS Y PROTECCIÓN CIVIL/CLASES/"/>
    </mc:Choice>
  </mc:AlternateContent>
  <bookViews>
    <workbookView xWindow="0" yWindow="460" windowWidth="25600" windowHeight="14480"/>
  </bookViews>
  <sheets>
    <sheet name="Hoja1" sheetId="1" r:id="rId1"/>
    <sheet name="Hoja2" sheetId="2" r:id="rId2"/>
    <sheet name="Hoja3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0" i="1" l="1"/>
  <c r="H14" i="2"/>
  <c r="F22" i="3"/>
  <c r="H12" i="3"/>
  <c r="G22" i="3"/>
  <c r="H11" i="3"/>
  <c r="H10" i="3"/>
  <c r="H11" i="2"/>
  <c r="H12" i="2"/>
  <c r="H13" i="2"/>
  <c r="H10" i="2"/>
  <c r="H11" i="1"/>
  <c r="H12" i="1"/>
  <c r="H13" i="1"/>
  <c r="H14" i="1"/>
  <c r="H15" i="1"/>
  <c r="H16" i="1"/>
  <c r="H17" i="1"/>
  <c r="H18" i="1"/>
  <c r="H19" i="1"/>
  <c r="H10" i="1"/>
</calcChain>
</file>

<file path=xl/sharedStrings.xml><?xml version="1.0" encoding="utf-8"?>
<sst xmlns="http://schemas.openxmlformats.org/spreadsheetml/2006/main" count="31" uniqueCount="24">
  <si>
    <t>Fecha de Inicio</t>
  </si>
  <si>
    <t>Fecha terminación</t>
  </si>
  <si>
    <t>Actividad</t>
  </si>
  <si>
    <t>Redacción anteproyecto</t>
  </si>
  <si>
    <t>Aprobación consellería</t>
  </si>
  <si>
    <t>Estructura y redacción estatutos</t>
  </si>
  <si>
    <t>Crear base de datos de agentes</t>
  </si>
  <si>
    <t>Integrar miembros: fase comercial</t>
  </si>
  <si>
    <t>Gestión plataforma/ divulgación</t>
  </si>
  <si>
    <t>Identificar oportunidades</t>
  </si>
  <si>
    <t>Gestión de socios</t>
  </si>
  <si>
    <t>Planificación cultivos</t>
  </si>
  <si>
    <t>Redactar proyecto subvención</t>
  </si>
  <si>
    <t>Inicio Cooperativa</t>
  </si>
  <si>
    <t>Búsqueda de oportunidades</t>
  </si>
  <si>
    <t>Cerrar acuerdos empresas</t>
  </si>
  <si>
    <t>Iniciar actividad productiva</t>
  </si>
  <si>
    <t>Duración</t>
  </si>
  <si>
    <t xml:space="preserve">Duración </t>
  </si>
  <si>
    <t xml:space="preserve">Inicio trámites </t>
  </si>
  <si>
    <t xml:space="preserve">Planificación restauración </t>
  </si>
  <si>
    <t xml:space="preserve">Planificación red </t>
  </si>
  <si>
    <t xml:space="preserve">Planificación puntos </t>
  </si>
  <si>
    <t>Integración de 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</si>
</sst>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90564082276"/>
          <c:y val="0.101287607302628"/>
          <c:w val="0.746491059672676"/>
          <c:h val="0.7161893452551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Hoja1!$F$9</c:f>
              <c:strCache>
                <c:ptCount val="1"/>
                <c:pt idx="0">
                  <c:v>Fecha de Inicio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Hoja1!$E$10:$E$20</c:f>
              <c:strCache>
                <c:ptCount val="11"/>
                <c:pt idx="0">
                  <c:v>Redacción anteproyecto</c:v>
                </c:pt>
                <c:pt idx="1">
                  <c:v>Aprobación consellería</c:v>
                </c:pt>
                <c:pt idx="2">
                  <c:v>Estructura y redacción estatutos</c:v>
                </c:pt>
                <c:pt idx="3">
                  <c:v>Crear base de datos de agentes</c:v>
                </c:pt>
                <c:pt idx="4">
                  <c:v>Integrar miembros: fase comercial</c:v>
                </c:pt>
                <c:pt idx="5">
                  <c:v>Redactar proyecto subvención</c:v>
                </c:pt>
                <c:pt idx="6">
                  <c:v>Gestión plataforma/ divulgación</c:v>
                </c:pt>
                <c:pt idx="7">
                  <c:v>Identificar oportunidades</c:v>
                </c:pt>
                <c:pt idx="8">
                  <c:v>Gestión de socios</c:v>
                </c:pt>
                <c:pt idx="9">
                  <c:v>Planificación cultivos</c:v>
                </c:pt>
                <c:pt idx="10">
                  <c:v>Integración de otras</c:v>
                </c:pt>
              </c:strCache>
            </c:strRef>
          </c:cat>
          <c:val>
            <c:numRef>
              <c:f>Hoja1!$F$10:$F$20</c:f>
              <c:numCache>
                <c:formatCode>m/d/yy</c:formatCode>
                <c:ptCount val="11"/>
                <c:pt idx="0">
                  <c:v>42384.0</c:v>
                </c:pt>
                <c:pt idx="1">
                  <c:v>42400.0</c:v>
                </c:pt>
                <c:pt idx="2">
                  <c:v>42429.0</c:v>
                </c:pt>
                <c:pt idx="3">
                  <c:v>42444.0</c:v>
                </c:pt>
                <c:pt idx="4">
                  <c:v>42460.0</c:v>
                </c:pt>
                <c:pt idx="5">
                  <c:v>42460.0</c:v>
                </c:pt>
                <c:pt idx="6">
                  <c:v>42521.0</c:v>
                </c:pt>
                <c:pt idx="7">
                  <c:v>42521.0</c:v>
                </c:pt>
                <c:pt idx="8">
                  <c:v>42521.0</c:v>
                </c:pt>
                <c:pt idx="9">
                  <c:v>42551.0</c:v>
                </c:pt>
                <c:pt idx="10">
                  <c:v>42400.0</c:v>
                </c:pt>
              </c:numCache>
            </c:numRef>
          </c:val>
        </c:ser>
        <c:ser>
          <c:idx val="1"/>
          <c:order val="1"/>
          <c:tx>
            <c:strRef>
              <c:f>Hoja1!$G$9</c:f>
              <c:strCache>
                <c:ptCount val="1"/>
                <c:pt idx="0">
                  <c:v>Duración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Hoja1!$E$10:$E$20</c:f>
              <c:strCache>
                <c:ptCount val="11"/>
                <c:pt idx="0">
                  <c:v>Redacción anteproyecto</c:v>
                </c:pt>
                <c:pt idx="1">
                  <c:v>Aprobación consellería</c:v>
                </c:pt>
                <c:pt idx="2">
                  <c:v>Estructura y redacción estatutos</c:v>
                </c:pt>
                <c:pt idx="3">
                  <c:v>Crear base de datos de agentes</c:v>
                </c:pt>
                <c:pt idx="4">
                  <c:v>Integrar miembros: fase comercial</c:v>
                </c:pt>
                <c:pt idx="5">
                  <c:v>Redactar proyecto subvención</c:v>
                </c:pt>
                <c:pt idx="6">
                  <c:v>Gestión plataforma/ divulgación</c:v>
                </c:pt>
                <c:pt idx="7">
                  <c:v>Identificar oportunidades</c:v>
                </c:pt>
                <c:pt idx="8">
                  <c:v>Gestión de socios</c:v>
                </c:pt>
                <c:pt idx="9">
                  <c:v>Planificación cultivos</c:v>
                </c:pt>
                <c:pt idx="10">
                  <c:v>Integración de otras</c:v>
                </c:pt>
              </c:strCache>
            </c:strRef>
          </c:cat>
          <c:val>
            <c:numRef>
              <c:f>Hoja1!$G$10:$G$20</c:f>
              <c:numCache>
                <c:formatCode>General</c:formatCode>
                <c:ptCount val="11"/>
                <c:pt idx="0">
                  <c:v>16.0</c:v>
                </c:pt>
                <c:pt idx="1">
                  <c:v>60.0</c:v>
                </c:pt>
                <c:pt idx="2">
                  <c:v>60.0</c:v>
                </c:pt>
                <c:pt idx="3">
                  <c:v>90.0</c:v>
                </c:pt>
                <c:pt idx="4">
                  <c:v>120.0</c:v>
                </c:pt>
                <c:pt idx="5">
                  <c:v>183.0</c:v>
                </c:pt>
                <c:pt idx="6">
                  <c:v>245.0</c:v>
                </c:pt>
                <c:pt idx="7" formatCode="0">
                  <c:v>245.0</c:v>
                </c:pt>
                <c:pt idx="8">
                  <c:v>60.0</c:v>
                </c:pt>
                <c:pt idx="9">
                  <c:v>60.0</c:v>
                </c:pt>
                <c:pt idx="10">
                  <c:v>335.0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2416528"/>
        <c:axId val="-2132395136"/>
      </c:barChart>
      <c:catAx>
        <c:axId val="-2132416528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-2132395136"/>
        <c:crosses val="autoZero"/>
        <c:auto val="1"/>
        <c:lblAlgn val="ctr"/>
        <c:lblOffset val="100"/>
        <c:noMultiLvlLbl val="0"/>
      </c:catAx>
      <c:valAx>
        <c:axId val="-2132395136"/>
        <c:scaling>
          <c:orientation val="minMax"/>
          <c:max val="42735.0"/>
          <c:min val="42384.0"/>
        </c:scaling>
        <c:delete val="0"/>
        <c:axPos val="t"/>
        <c:majorGridlines/>
        <c:minorGridlines/>
        <c:numFmt formatCode="m/d/yy" sourceLinked="1"/>
        <c:majorTickMark val="out"/>
        <c:minorTickMark val="none"/>
        <c:tickLblPos val="nextTo"/>
        <c:txPr>
          <a:bodyPr rot="-1980000"/>
          <a:lstStyle/>
          <a:p>
            <a:pPr>
              <a:defRPr/>
            </a:pPr>
            <a:endParaRPr lang="es-ES_tradnl"/>
          </a:p>
        </c:txPr>
        <c:crossAx val="-2132416528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42541792876358"/>
          <c:y val="0.126581687610468"/>
          <c:w val="0.0974326583031806"/>
          <c:h val="0.035041867952050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Hoja2!$F$9</c:f>
              <c:strCache>
                <c:ptCount val="1"/>
                <c:pt idx="0">
                  <c:v>Fecha de Inicio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Hoja2!$E$10:$E$14</c:f>
              <c:strCache>
                <c:ptCount val="5"/>
                <c:pt idx="0">
                  <c:v>Inicio trámites </c:v>
                </c:pt>
                <c:pt idx="1">
                  <c:v>Inicio Cooperativa</c:v>
                </c:pt>
                <c:pt idx="2">
                  <c:v>Planificación restauración </c:v>
                </c:pt>
                <c:pt idx="3">
                  <c:v>Planificación red </c:v>
                </c:pt>
                <c:pt idx="4">
                  <c:v>Planificación puntos </c:v>
                </c:pt>
              </c:strCache>
            </c:strRef>
          </c:cat>
          <c:val>
            <c:numRef>
              <c:f>Hoja2!$F$10:$F$14</c:f>
              <c:numCache>
                <c:formatCode>m/d/yy</c:formatCode>
                <c:ptCount val="5"/>
                <c:pt idx="0">
                  <c:v>42401.0</c:v>
                </c:pt>
                <c:pt idx="1">
                  <c:v>42522.0</c:v>
                </c:pt>
                <c:pt idx="2">
                  <c:v>42430.0</c:v>
                </c:pt>
                <c:pt idx="3">
                  <c:v>42461.0</c:v>
                </c:pt>
                <c:pt idx="4">
                  <c:v>42491.0</c:v>
                </c:pt>
              </c:numCache>
            </c:numRef>
          </c:val>
        </c:ser>
        <c:ser>
          <c:idx val="1"/>
          <c:order val="1"/>
          <c:tx>
            <c:strRef>
              <c:f>Hoja2!$G$9</c:f>
              <c:strCache>
                <c:ptCount val="1"/>
                <c:pt idx="0">
                  <c:v>Duración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Hoja2!$E$10:$E$14</c:f>
              <c:strCache>
                <c:ptCount val="5"/>
                <c:pt idx="0">
                  <c:v>Inicio trámites </c:v>
                </c:pt>
                <c:pt idx="1">
                  <c:v>Inicio Cooperativa</c:v>
                </c:pt>
                <c:pt idx="2">
                  <c:v>Planificación restauración </c:v>
                </c:pt>
                <c:pt idx="3">
                  <c:v>Planificación red </c:v>
                </c:pt>
                <c:pt idx="4">
                  <c:v>Planificación puntos </c:v>
                </c:pt>
              </c:strCache>
            </c:strRef>
          </c:cat>
          <c:val>
            <c:numRef>
              <c:f>Hoja2!$G$10:$G$14</c:f>
              <c:numCache>
                <c:formatCode>General</c:formatCode>
                <c:ptCount val="5"/>
                <c:pt idx="0">
                  <c:v>120.0</c:v>
                </c:pt>
                <c:pt idx="1">
                  <c:v>400.0</c:v>
                </c:pt>
                <c:pt idx="2">
                  <c:v>200.0</c:v>
                </c:pt>
                <c:pt idx="3">
                  <c:v>200.0</c:v>
                </c:pt>
                <c:pt idx="4">
                  <c:v>303200.0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21679728"/>
        <c:axId val="-2122024864"/>
      </c:barChart>
      <c:catAx>
        <c:axId val="-2121679728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_tradnl"/>
          </a:p>
        </c:txPr>
        <c:crossAx val="-2122024864"/>
        <c:crosses val="autoZero"/>
        <c:auto val="1"/>
        <c:lblAlgn val="ctr"/>
        <c:lblOffset val="100"/>
        <c:noMultiLvlLbl val="0"/>
      </c:catAx>
      <c:valAx>
        <c:axId val="-2122024864"/>
        <c:scaling>
          <c:orientation val="minMax"/>
          <c:max val="42796.0"/>
          <c:min val="42401.0"/>
        </c:scaling>
        <c:delete val="0"/>
        <c:axPos val="t"/>
        <c:majorGridlines/>
        <c:minorGridlines/>
        <c:numFmt formatCode="m/d/yy" sourceLinked="1"/>
        <c:majorTickMark val="out"/>
        <c:minorTickMark val="none"/>
        <c:tickLblPos val="nextTo"/>
        <c:txPr>
          <a:bodyPr rot="-1080000"/>
          <a:lstStyle/>
          <a:p>
            <a:pPr>
              <a:defRPr/>
            </a:pPr>
            <a:endParaRPr lang="es-ES_tradnl"/>
          </a:p>
        </c:txPr>
        <c:crossAx val="-2121679728"/>
        <c:crosses val="autoZero"/>
        <c:crossBetween val="between"/>
      </c:valAx>
    </c:plotArea>
    <c:legend>
      <c:legendPos val="r"/>
      <c:legendEntry>
        <c:idx val="0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Hoja3!$F$9</c:f>
              <c:strCache>
                <c:ptCount val="1"/>
                <c:pt idx="0">
                  <c:v>Fecha de Inicio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Hoja3!$E$10:$E$12</c:f>
              <c:strCache>
                <c:ptCount val="3"/>
                <c:pt idx="0">
                  <c:v>Búsqueda de oportunidades</c:v>
                </c:pt>
                <c:pt idx="1">
                  <c:v>Cerrar acuerdos empresas</c:v>
                </c:pt>
                <c:pt idx="2">
                  <c:v>Iniciar actividad productiva</c:v>
                </c:pt>
              </c:strCache>
            </c:strRef>
          </c:cat>
          <c:val>
            <c:numRef>
              <c:f>Hoja3!$F$10:$F$12</c:f>
              <c:numCache>
                <c:formatCode>m/d/yy</c:formatCode>
                <c:ptCount val="3"/>
                <c:pt idx="0">
                  <c:v>42401.0</c:v>
                </c:pt>
                <c:pt idx="1">
                  <c:v>42401.0</c:v>
                </c:pt>
                <c:pt idx="2">
                  <c:v>42551.0</c:v>
                </c:pt>
              </c:numCache>
            </c:numRef>
          </c:val>
        </c:ser>
        <c:ser>
          <c:idx val="1"/>
          <c:order val="1"/>
          <c:tx>
            <c:strRef>
              <c:f>Hoja3!$G$9</c:f>
              <c:strCache>
                <c:ptCount val="1"/>
                <c:pt idx="0">
                  <c:v>Duración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Hoja3!$E$10:$E$12</c:f>
              <c:strCache>
                <c:ptCount val="3"/>
                <c:pt idx="0">
                  <c:v>Búsqueda de oportunidades</c:v>
                </c:pt>
                <c:pt idx="1">
                  <c:v>Cerrar acuerdos empresas</c:v>
                </c:pt>
                <c:pt idx="2">
                  <c:v>Iniciar actividad productiva</c:v>
                </c:pt>
              </c:strCache>
            </c:strRef>
          </c:cat>
          <c:val>
            <c:numRef>
              <c:f>Hoja3!$G$10:$G$12</c:f>
              <c:numCache>
                <c:formatCode>General</c:formatCode>
                <c:ptCount val="3"/>
                <c:pt idx="0">
                  <c:v>60.0</c:v>
                </c:pt>
                <c:pt idx="1">
                  <c:v>180.0</c:v>
                </c:pt>
                <c:pt idx="2">
                  <c:v>190.0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11545648"/>
        <c:axId val="2120064016"/>
      </c:barChart>
      <c:catAx>
        <c:axId val="-21115456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120064016"/>
        <c:crosses val="autoZero"/>
        <c:auto val="1"/>
        <c:lblAlgn val="ctr"/>
        <c:lblOffset val="100"/>
        <c:noMultiLvlLbl val="0"/>
      </c:catAx>
      <c:valAx>
        <c:axId val="2120064016"/>
        <c:scaling>
          <c:orientation val="minMax"/>
          <c:max val="42735.0"/>
          <c:min val="42401.0"/>
        </c:scaling>
        <c:delete val="0"/>
        <c:axPos val="t"/>
        <c:majorGridlines/>
        <c:numFmt formatCode="m/d/yy" sourceLinked="1"/>
        <c:majorTickMark val="out"/>
        <c:minorTickMark val="none"/>
        <c:tickLblPos val="nextTo"/>
        <c:txPr>
          <a:bodyPr rot="-1980000"/>
          <a:lstStyle/>
          <a:p>
            <a:pPr>
              <a:defRPr/>
            </a:pPr>
            <a:endParaRPr lang="es-ES_tradnl"/>
          </a:p>
        </c:txPr>
        <c:crossAx val="-2111545648"/>
        <c:crosses val="autoZero"/>
        <c:crossBetween val="between"/>
      </c:valAx>
    </c:plotArea>
    <c:legend>
      <c:legendPos val="r"/>
      <c:legendEntry>
        <c:idx val="0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21</xdr:row>
      <xdr:rowOff>53974</xdr:rowOff>
    </xdr:from>
    <xdr:to>
      <xdr:col>15</xdr:col>
      <xdr:colOff>298450</xdr:colOff>
      <xdr:row>53</xdr:row>
      <xdr:rowOff>149225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1285874</xdr:colOff>
      <xdr:row>16</xdr:row>
      <xdr:rowOff>133351</xdr:rowOff>
    </xdr:from>
    <xdr:to>
      <xdr:col>13</xdr:col>
      <xdr:colOff>295275</xdr:colOff>
      <xdr:row>30</xdr:row>
      <xdr:rowOff>95251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2171700</xdr:colOff>
      <xdr:row>17</xdr:row>
      <xdr:rowOff>95250</xdr:rowOff>
    </xdr:from>
    <xdr:to>
      <xdr:col>15</xdr:col>
      <xdr:colOff>419100</xdr:colOff>
      <xdr:row>25</xdr:row>
      <xdr:rowOff>57150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H21"/>
  <sheetViews>
    <sheetView tabSelected="1" topLeftCell="A28" workbookViewId="0">
      <selection activeCell="O12" sqref="O12"/>
    </sheetView>
  </sheetViews>
  <sheetFormatPr baseColWidth="10" defaultColWidth="9.1640625" defaultRowHeight="15" x14ac:dyDescent="0.2"/>
  <cols>
    <col min="3" max="3" width="16.5" customWidth="1"/>
    <col min="4" max="4" width="9.1640625" hidden="1" customWidth="1"/>
    <col min="5" max="5" width="30.6640625" customWidth="1"/>
    <col min="6" max="6" width="15.5" customWidth="1"/>
    <col min="7" max="7" width="13.83203125" customWidth="1"/>
    <col min="8" max="8" width="17.83203125" customWidth="1"/>
  </cols>
  <sheetData>
    <row r="9" spans="5:8" x14ac:dyDescent="0.2">
      <c r="E9" s="3" t="s">
        <v>2</v>
      </c>
      <c r="F9" s="3" t="s">
        <v>0</v>
      </c>
      <c r="G9" s="3" t="s">
        <v>17</v>
      </c>
      <c r="H9" s="3" t="s">
        <v>1</v>
      </c>
    </row>
    <row r="10" spans="5:8" x14ac:dyDescent="0.2">
      <c r="E10" t="s">
        <v>3</v>
      </c>
      <c r="F10" s="1">
        <v>42384</v>
      </c>
      <c r="G10">
        <v>16</v>
      </c>
      <c r="H10" s="1">
        <f>F10+G10</f>
        <v>42400</v>
      </c>
    </row>
    <row r="11" spans="5:8" x14ac:dyDescent="0.2">
      <c r="E11" t="s">
        <v>4</v>
      </c>
      <c r="F11" s="1">
        <v>42400</v>
      </c>
      <c r="G11">
        <v>60</v>
      </c>
      <c r="H11" s="1">
        <f t="shared" ref="H11:H20" si="0">F11+G11</f>
        <v>42460</v>
      </c>
    </row>
    <row r="12" spans="5:8" x14ac:dyDescent="0.2">
      <c r="E12" t="s">
        <v>5</v>
      </c>
      <c r="F12" s="1">
        <v>42429</v>
      </c>
      <c r="G12">
        <v>60</v>
      </c>
      <c r="H12" s="1">
        <f t="shared" si="0"/>
        <v>42489</v>
      </c>
    </row>
    <row r="13" spans="5:8" x14ac:dyDescent="0.2">
      <c r="E13" t="s">
        <v>6</v>
      </c>
      <c r="F13" s="1">
        <v>42444</v>
      </c>
      <c r="G13">
        <v>90</v>
      </c>
      <c r="H13" s="1">
        <f t="shared" si="0"/>
        <v>42534</v>
      </c>
    </row>
    <row r="14" spans="5:8" x14ac:dyDescent="0.2">
      <c r="E14" t="s">
        <v>7</v>
      </c>
      <c r="F14" s="1">
        <v>42460</v>
      </c>
      <c r="G14">
        <v>120</v>
      </c>
      <c r="H14" s="1">
        <f t="shared" si="0"/>
        <v>42580</v>
      </c>
    </row>
    <row r="15" spans="5:8" x14ac:dyDescent="0.2">
      <c r="E15" t="s">
        <v>12</v>
      </c>
      <c r="F15" s="1">
        <v>42460</v>
      </c>
      <c r="G15">
        <v>183</v>
      </c>
      <c r="H15" s="1">
        <f t="shared" si="0"/>
        <v>42643</v>
      </c>
    </row>
    <row r="16" spans="5:8" x14ac:dyDescent="0.2">
      <c r="E16" t="s">
        <v>8</v>
      </c>
      <c r="F16" s="1">
        <v>42521</v>
      </c>
      <c r="G16">
        <v>245</v>
      </c>
      <c r="H16" s="1">
        <f t="shared" si="0"/>
        <v>42766</v>
      </c>
    </row>
    <row r="17" spans="5:8" x14ac:dyDescent="0.2">
      <c r="E17" t="s">
        <v>9</v>
      </c>
      <c r="F17" s="1">
        <v>42521</v>
      </c>
      <c r="G17" s="4">
        <v>245</v>
      </c>
      <c r="H17" s="1">
        <f t="shared" si="0"/>
        <v>42766</v>
      </c>
    </row>
    <row r="18" spans="5:8" x14ac:dyDescent="0.2">
      <c r="E18" t="s">
        <v>10</v>
      </c>
      <c r="F18" s="1">
        <v>42521</v>
      </c>
      <c r="G18">
        <v>60</v>
      </c>
      <c r="H18" s="1">
        <f t="shared" si="0"/>
        <v>42581</v>
      </c>
    </row>
    <row r="19" spans="5:8" x14ac:dyDescent="0.2">
      <c r="E19" t="s">
        <v>11</v>
      </c>
      <c r="F19" s="1">
        <v>42551</v>
      </c>
      <c r="G19">
        <v>60</v>
      </c>
      <c r="H19" s="1">
        <f t="shared" si="0"/>
        <v>42611</v>
      </c>
    </row>
    <row r="20" spans="5:8" x14ac:dyDescent="0.2">
      <c r="E20" t="s">
        <v>23</v>
      </c>
      <c r="F20" s="1">
        <v>42400</v>
      </c>
      <c r="G20">
        <v>335</v>
      </c>
      <c r="H20" s="1">
        <f t="shared" si="0"/>
        <v>42735</v>
      </c>
    </row>
    <row r="21" spans="5:8" x14ac:dyDescent="0.2">
      <c r="F21" s="2"/>
      <c r="G21" s="2"/>
      <c r="H2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H22"/>
  <sheetViews>
    <sheetView topLeftCell="E7" workbookViewId="0">
      <selection activeCell="P28" sqref="P28"/>
    </sheetView>
  </sheetViews>
  <sheetFormatPr baseColWidth="10" defaultColWidth="9.1640625" defaultRowHeight="15" x14ac:dyDescent="0.2"/>
  <cols>
    <col min="3" max="3" width="16.5" customWidth="1"/>
    <col min="4" max="4" width="9.1640625" hidden="1" customWidth="1"/>
    <col min="5" max="5" width="34.83203125" customWidth="1"/>
    <col min="6" max="6" width="15.5" customWidth="1"/>
    <col min="7" max="7" width="13.83203125" customWidth="1"/>
    <col min="8" max="8" width="17.83203125" customWidth="1"/>
  </cols>
  <sheetData>
    <row r="9" spans="5:8" x14ac:dyDescent="0.2">
      <c r="E9" s="3" t="s">
        <v>2</v>
      </c>
      <c r="F9" s="3" t="s">
        <v>0</v>
      </c>
      <c r="G9" s="3" t="s">
        <v>17</v>
      </c>
      <c r="H9" s="3" t="s">
        <v>1</v>
      </c>
    </row>
    <row r="10" spans="5:8" x14ac:dyDescent="0.2">
      <c r="E10" s="5" t="s">
        <v>19</v>
      </c>
      <c r="F10" s="1">
        <v>42401</v>
      </c>
      <c r="G10">
        <v>120</v>
      </c>
      <c r="H10" s="1">
        <f>F10+G10</f>
        <v>42521</v>
      </c>
    </row>
    <row r="11" spans="5:8" x14ac:dyDescent="0.2">
      <c r="E11" s="5" t="s">
        <v>13</v>
      </c>
      <c r="F11" s="1">
        <v>42522</v>
      </c>
      <c r="G11">
        <v>400</v>
      </c>
      <c r="H11" s="1">
        <f>F11+G11</f>
        <v>42922</v>
      </c>
    </row>
    <row r="12" spans="5:8" x14ac:dyDescent="0.2">
      <c r="E12" s="5" t="s">
        <v>20</v>
      </c>
      <c r="F12" s="1">
        <v>42430</v>
      </c>
      <c r="G12">
        <v>200</v>
      </c>
      <c r="H12" s="1">
        <f t="shared" ref="H12:H13" si="0">F12+G12</f>
        <v>42630</v>
      </c>
    </row>
    <row r="13" spans="5:8" x14ac:dyDescent="0.2">
      <c r="E13" s="5" t="s">
        <v>21</v>
      </c>
      <c r="F13" s="1">
        <v>42461</v>
      </c>
      <c r="G13">
        <v>200</v>
      </c>
      <c r="H13" s="1">
        <f t="shared" si="0"/>
        <v>42661</v>
      </c>
    </row>
    <row r="14" spans="5:8" x14ac:dyDescent="0.2">
      <c r="E14" s="5" t="s">
        <v>22</v>
      </c>
      <c r="F14" s="1">
        <v>42491</v>
      </c>
      <c r="G14">
        <v>303200</v>
      </c>
      <c r="H14" s="1">
        <f>F14+G14</f>
        <v>345691</v>
      </c>
    </row>
    <row r="15" spans="5:8" x14ac:dyDescent="0.2">
      <c r="F15" s="1"/>
      <c r="H15" s="1"/>
    </row>
    <row r="16" spans="5:8" x14ac:dyDescent="0.2">
      <c r="F16" s="2"/>
      <c r="G16" s="2"/>
      <c r="H16" s="1"/>
    </row>
    <row r="17" spans="6:8" x14ac:dyDescent="0.2">
      <c r="F17" s="1"/>
      <c r="H17" s="1"/>
    </row>
    <row r="18" spans="6:8" x14ac:dyDescent="0.2">
      <c r="F18" s="1"/>
      <c r="G18" s="4"/>
      <c r="H18" s="1"/>
    </row>
    <row r="19" spans="6:8" x14ac:dyDescent="0.2">
      <c r="F19" s="1"/>
      <c r="H19" s="1"/>
    </row>
    <row r="20" spans="6:8" x14ac:dyDescent="0.2">
      <c r="F20" s="1"/>
      <c r="H20" s="1"/>
    </row>
    <row r="21" spans="6:8" x14ac:dyDescent="0.2">
      <c r="F21" s="1"/>
      <c r="H21" s="1"/>
    </row>
    <row r="22" spans="6:8" x14ac:dyDescent="0.2">
      <c r="F22" s="2"/>
      <c r="G22" s="2"/>
      <c r="H22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H28"/>
  <sheetViews>
    <sheetView topLeftCell="E4" workbookViewId="0">
      <selection activeCell="P15" sqref="P15"/>
    </sheetView>
  </sheetViews>
  <sheetFormatPr baseColWidth="10" defaultColWidth="9.1640625" defaultRowHeight="15" x14ac:dyDescent="0.2"/>
  <cols>
    <col min="3" max="3" width="16.5" customWidth="1"/>
    <col min="4" max="4" width="9.1640625" hidden="1" customWidth="1"/>
    <col min="5" max="5" width="34.83203125" customWidth="1"/>
    <col min="6" max="6" width="15.5" customWidth="1"/>
    <col min="7" max="7" width="13.83203125" customWidth="1"/>
    <col min="8" max="8" width="17.83203125" customWidth="1"/>
  </cols>
  <sheetData>
    <row r="9" spans="5:8" x14ac:dyDescent="0.2">
      <c r="E9" s="3" t="s">
        <v>2</v>
      </c>
      <c r="F9" s="3" t="s">
        <v>0</v>
      </c>
      <c r="G9" s="3" t="s">
        <v>18</v>
      </c>
      <c r="H9" s="3" t="s">
        <v>1</v>
      </c>
    </row>
    <row r="10" spans="5:8" x14ac:dyDescent="0.2">
      <c r="E10" s="5" t="s">
        <v>14</v>
      </c>
      <c r="F10" s="1">
        <v>42401</v>
      </c>
      <c r="G10">
        <v>60</v>
      </c>
      <c r="H10" s="1">
        <f>F10+G10</f>
        <v>42461</v>
      </c>
    </row>
    <row r="11" spans="5:8" x14ac:dyDescent="0.2">
      <c r="E11" s="5" t="s">
        <v>15</v>
      </c>
      <c r="F11" s="1">
        <v>42401</v>
      </c>
      <c r="G11">
        <v>180</v>
      </c>
      <c r="H11" s="1">
        <f t="shared" ref="H11:H12" si="0">F11+G11</f>
        <v>42581</v>
      </c>
    </row>
    <row r="12" spans="5:8" x14ac:dyDescent="0.2">
      <c r="E12" s="5" t="s">
        <v>16</v>
      </c>
      <c r="F12" s="1">
        <v>42551</v>
      </c>
      <c r="G12">
        <v>190</v>
      </c>
      <c r="H12" s="1">
        <f t="shared" si="0"/>
        <v>42741</v>
      </c>
    </row>
    <row r="13" spans="5:8" x14ac:dyDescent="0.2">
      <c r="E13" s="5"/>
      <c r="F13" s="1"/>
      <c r="H13" s="1"/>
    </row>
    <row r="14" spans="5:8" x14ac:dyDescent="0.2">
      <c r="E14" s="5"/>
      <c r="F14" s="1"/>
      <c r="H14" s="1"/>
    </row>
    <row r="15" spans="5:8" x14ac:dyDescent="0.2">
      <c r="E15" s="6"/>
      <c r="F15" s="1"/>
      <c r="H15" s="1"/>
    </row>
    <row r="16" spans="5:8" x14ac:dyDescent="0.2">
      <c r="E16" s="6"/>
      <c r="F16" s="1"/>
      <c r="H16" s="1"/>
    </row>
    <row r="17" spans="5:8" x14ac:dyDescent="0.2">
      <c r="E17" s="5"/>
      <c r="F17" s="1"/>
      <c r="H17" s="1"/>
    </row>
    <row r="18" spans="5:8" x14ac:dyDescent="0.2">
      <c r="E18" s="6"/>
      <c r="F18" s="1"/>
      <c r="H18" s="1"/>
    </row>
    <row r="19" spans="5:8" x14ac:dyDescent="0.2">
      <c r="E19" s="6"/>
      <c r="F19" s="1"/>
      <c r="H19" s="1"/>
    </row>
    <row r="20" spans="5:8" x14ac:dyDescent="0.2">
      <c r="E20" s="5"/>
      <c r="F20" s="1"/>
      <c r="H20" s="1"/>
    </row>
    <row r="21" spans="5:8" x14ac:dyDescent="0.2">
      <c r="F21" s="1"/>
      <c r="H21" s="1"/>
    </row>
    <row r="22" spans="5:8" x14ac:dyDescent="0.2">
      <c r="F22" s="2">
        <f>F10</f>
        <v>42401</v>
      </c>
      <c r="G22" s="2">
        <f>H12</f>
        <v>42741</v>
      </c>
      <c r="H22" s="1"/>
    </row>
    <row r="23" spans="5:8" x14ac:dyDescent="0.2">
      <c r="F23" s="1"/>
      <c r="H23" s="1"/>
    </row>
    <row r="24" spans="5:8" x14ac:dyDescent="0.2">
      <c r="F24" s="1"/>
      <c r="G24" s="4"/>
      <c r="H24" s="1"/>
    </row>
    <row r="25" spans="5:8" x14ac:dyDescent="0.2">
      <c r="F25" s="1"/>
      <c r="H25" s="1"/>
    </row>
    <row r="26" spans="5:8" x14ac:dyDescent="0.2">
      <c r="F26" s="1"/>
      <c r="H26" s="1"/>
    </row>
    <row r="27" spans="5:8" x14ac:dyDescent="0.2">
      <c r="F27" s="1"/>
      <c r="H27" s="1"/>
    </row>
    <row r="28" spans="5:8" x14ac:dyDescent="0.2">
      <c r="F28" s="2"/>
      <c r="G28" s="2"/>
      <c r="H2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2017-11-27T09:43:41Z</dcterms:modified>
</cp:coreProperties>
</file>